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tnasimc-my.sharepoint.com/personal/smadar_b_giv_givatshmu_matnasim_co_il/Documents/שולחן העבודה/מכרזים/מכרז הסעות/"/>
    </mc:Choice>
  </mc:AlternateContent>
  <xr:revisionPtr revIDLastSave="0" documentId="8_{3879C6AC-F609-43D0-AAC5-617324C37F2A}" xr6:coauthVersionLast="47" xr6:coauthVersionMax="47" xr10:uidLastSave="{00000000-0000-0000-0000-000000000000}"/>
  <bookViews>
    <workbookView xWindow="-120" yWindow="-120" windowWidth="29040" windowHeight="15720" tabRatio="763" activeTab="3" xr2:uid="{637EEE0B-E4CC-4A4E-A90F-DDD562CFA8D0}"/>
  </bookViews>
  <sheets>
    <sheet name="פרק א הסעות לטיולים נוער " sheetId="5" r:id="rId1"/>
    <sheet name="פרק ב הסעות לקייטנות " sheetId="1" r:id="rId2"/>
    <sheet name="פרק ג' - אוטובוסים לחסימה" sheetId="3" r:id="rId3"/>
    <sheet name="פרק ד' - הסעות לגמלאים 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0" i="5" l="1"/>
  <c r="J8" i="5"/>
  <c r="J7" i="5"/>
  <c r="J6" i="5"/>
  <c r="J5" i="5"/>
  <c r="J4" i="5"/>
  <c r="J7" i="1"/>
  <c r="J5" i="1"/>
  <c r="J8" i="1"/>
  <c r="J6" i="1"/>
  <c r="G10" i="4"/>
  <c r="G9" i="4"/>
  <c r="G6" i="4"/>
  <c r="G8" i="4"/>
  <c r="J4" i="1"/>
  <c r="E3" i="3"/>
  <c r="C3" i="3"/>
  <c r="C4" i="3"/>
  <c r="E4" i="3"/>
</calcChain>
</file>

<file path=xl/sharedStrings.xml><?xml version="1.0" encoding="utf-8"?>
<sst xmlns="http://schemas.openxmlformats.org/spreadsheetml/2006/main" count="88" uniqueCount="53">
  <si>
    <t xml:space="preserve">פרק א' - הסעות לטיולים </t>
  </si>
  <si>
    <t xml:space="preserve">מחיר לאוטובוס </t>
  </si>
  <si>
    <t>מחיר למיניבוס</t>
  </si>
  <si>
    <t>מחיר להקפצה</t>
  </si>
  <si>
    <t>מחיר לאוטבוס צמוד</t>
  </si>
  <si>
    <t xml:space="preserve">מחיר עבור לינה </t>
  </si>
  <si>
    <t xml:space="preserve">תוספת כביש אגרה </t>
  </si>
  <si>
    <t xml:space="preserve">יעד </t>
  </si>
  <si>
    <t xml:space="preserve">כמות משוערת בשנה </t>
  </si>
  <si>
    <t xml:space="preserve">מחיר לאוטובוס 60 מקומות </t>
  </si>
  <si>
    <t xml:space="preserve">פרק ג'- אוטובוסים לצורך חסימת כבישים </t>
  </si>
  <si>
    <t xml:space="preserve">נסיעה בתוך גבעת שמואל </t>
  </si>
  <si>
    <t xml:space="preserve">נסיעה עד 10 ק"מ מגבעת שמואל </t>
  </si>
  <si>
    <t xml:space="preserve">נסיעה בין 15 ק"מ ועד 30 ק"מ מגבעת שמואל </t>
  </si>
  <si>
    <t xml:space="preserve">נסיעה בין 35 ק"מ ועד 60 ק"מ מגבעת שמואל </t>
  </si>
  <si>
    <t xml:space="preserve">נסיעה בין 65 ק"מ ועד 90 ק"מ מגבעת שמואל </t>
  </si>
  <si>
    <t xml:space="preserve">נסיעה בין 95 ק"מ ועד 145 ק"מ מגבעת שמואל </t>
  </si>
  <si>
    <t xml:space="preserve">נסיעה בין 150 ק"מ ועד 200 ק"מ מגבעת שמואל </t>
  </si>
  <si>
    <t>פרק א' - הסעות לגמלאים</t>
  </si>
  <si>
    <t xml:space="preserve">מחיר עבור טיול מעל 12 שעות </t>
  </si>
  <si>
    <t>כלי רכב לאירוע בגבעת שמואל, כולל נהג נוכח ברכב עד 3 שעות</t>
  </si>
  <si>
    <t>כמות משוערת</t>
  </si>
  <si>
    <t>כלי רכב לאירוע בגבעת שמואל, כולל נהג נוכח ברכב מעל 3 ועד 6 שעות</t>
  </si>
  <si>
    <t xml:space="preserve">נסיעה מעל 10 ק"מ ועד 30 ק"מ מגבעת שמואל </t>
  </si>
  <si>
    <t xml:space="preserve">נסיעה מעל 30 ק"מ ועד 60 ק"מ מגבעת שמואל </t>
  </si>
  <si>
    <t xml:space="preserve">נסיעה מעל 60 ק"מ ועד 90 ק"מ מגבעת שמואל </t>
  </si>
  <si>
    <t xml:space="preserve">נסיעה מעל 90 ק"מ ועד 145 ק"מ מגבעת שמואל </t>
  </si>
  <si>
    <t>תוספת לרכב נגיש (יש לנקוב בתוספת באחוזים) - חל על כל סוגי כלי הרכב</t>
  </si>
  <si>
    <t>מחיר לאוטובוס צמוד 55 מקומות</t>
  </si>
  <si>
    <t xml:space="preserve">מחיר לאוטובוס צמוד 60 מקומות </t>
  </si>
  <si>
    <t>מחיר למיניבוס צמוד</t>
  </si>
  <si>
    <t>מסלולים  8576</t>
  </si>
  <si>
    <t>מסלולים 8581</t>
  </si>
  <si>
    <t>מסלולים 8860</t>
  </si>
  <si>
    <t>בארות יצחק  9.6 ק"מ</t>
  </si>
  <si>
    <t>חולון  15.9 ק"מ</t>
  </si>
  <si>
    <t>סופרלנד 24.3 ק"מ</t>
  </si>
  <si>
    <t>סביון  6.6 ק"מ</t>
  </si>
  <si>
    <t>וייטפול בת ים  19.5 ק"מ</t>
  </si>
  <si>
    <t>מוזיאון ת"א 10.9 ק"מ</t>
  </si>
  <si>
    <t>בריכה באור יהודה 9.5 ק"מ</t>
  </si>
  <si>
    <t>לונה פארק ת"א 9.4 ק"מ</t>
  </si>
  <si>
    <t>ד.אל כרמל  92.7 ק"מ</t>
  </si>
  <si>
    <t>קיבוץ יפעת + קיבוץ שריד 106 ק"מ</t>
  </si>
  <si>
    <t>בית נטופה + אבטליון + הררית  132 ק"מ</t>
  </si>
  <si>
    <t>עיינות צוקים + קיבוץ אין גדי  200 ק"מ</t>
  </si>
  <si>
    <t>צפת 171 ק"מ</t>
  </si>
  <si>
    <t>קיבוץ יגור 90.3 ק"מ</t>
  </si>
  <si>
    <t>מוזיאון ת"א 10.8 ק"מ</t>
  </si>
  <si>
    <t>מצפה רומן  194 ק"מ</t>
  </si>
  <si>
    <t>אנדרטת הנח"ל 58.5 ק"מ</t>
  </si>
  <si>
    <t>בית הנשיא  65 ק"מ</t>
  </si>
  <si>
    <t>סינמה סיטי גלילות 13.5 ק"מ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</si>
</sst>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2" borderId="2" xfId="0" applyFont="1" applyFill="1" applyBorder="1"/>
    <xf numFmtId="0" fontId="0" fillId="2" borderId="0" xfId="0" applyFill="1"/>
    <xf numFmtId="0" fontId="0" fillId="3" borderId="0" xfId="0" applyFill="1"/>
    <xf numFmtId="0" fontId="1" fillId="2" borderId="0" xfId="0" applyFont="1" applyFill="1"/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F0F60-4D2B-4FBA-B279-124B8891DF18}">
  <dimension ref="A1:J23"/>
  <sheetViews>
    <sheetView rightToLeft="1" topLeftCell="A3" workbookViewId="0">
      <selection activeCell="F21" sqref="F21"/>
    </sheetView>
  </sheetViews>
  <sheetFormatPr defaultColWidth="8.625" defaultRowHeight="14.25" x14ac:dyDescent="0.2"/>
  <cols>
    <col min="1" max="1" width="35.625" bestFit="1" customWidth="1"/>
    <col min="2" max="2" width="7.25" bestFit="1" customWidth="1"/>
    <col min="3" max="3" width="10.25" bestFit="1" customWidth="1"/>
    <col min="4" max="4" width="6.875" style="10" bestFit="1" customWidth="1"/>
    <col min="5" max="5" width="6.625" style="10" bestFit="1" customWidth="1"/>
    <col min="6" max="6" width="7.25" style="10" bestFit="1" customWidth="1"/>
    <col min="7" max="8" width="8.75" style="10" bestFit="1" customWidth="1"/>
    <col min="9" max="9" width="8.625" style="10" bestFit="1" customWidth="1"/>
  </cols>
  <sheetData>
    <row r="1" spans="1:10" ht="1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">
      <c r="A2" s="1"/>
      <c r="B2" s="1"/>
      <c r="C2" s="1"/>
      <c r="D2" s="3"/>
      <c r="E2" s="3"/>
      <c r="F2" s="3"/>
      <c r="G2" s="3"/>
      <c r="H2" s="3"/>
      <c r="I2" s="3"/>
      <c r="J2" s="1"/>
    </row>
    <row r="3" spans="1:10" s="9" customFormat="1" ht="57" x14ac:dyDescent="0.2">
      <c r="A3" s="2" t="s">
        <v>7</v>
      </c>
      <c r="B3" s="2" t="s">
        <v>1</v>
      </c>
      <c r="C3" s="2" t="s">
        <v>9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19</v>
      </c>
      <c r="I3" s="3" t="s">
        <v>6</v>
      </c>
      <c r="J3" s="2" t="s">
        <v>8</v>
      </c>
    </row>
    <row r="4" spans="1:10" x14ac:dyDescent="0.2">
      <c r="A4" s="1" t="s">
        <v>11</v>
      </c>
      <c r="B4" s="1"/>
      <c r="C4" s="1"/>
      <c r="D4" s="3"/>
      <c r="E4" s="3"/>
      <c r="F4" s="3"/>
      <c r="G4" s="3"/>
      <c r="H4" s="3"/>
      <c r="I4" s="3"/>
      <c r="J4" s="1">
        <f>5</f>
        <v>5</v>
      </c>
    </row>
    <row r="5" spans="1:10" x14ac:dyDescent="0.2">
      <c r="A5" s="1" t="s">
        <v>12</v>
      </c>
      <c r="B5" s="1"/>
      <c r="C5" s="1"/>
      <c r="D5" s="3"/>
      <c r="E5" s="3"/>
      <c r="F5" s="3"/>
      <c r="G5" s="3"/>
      <c r="H5" s="3"/>
      <c r="I5" s="3"/>
      <c r="J5" s="1">
        <f>2+1+4+2+4+4+22+2+2</f>
        <v>43</v>
      </c>
    </row>
    <row r="6" spans="1:10" x14ac:dyDescent="0.2">
      <c r="A6" s="1" t="s">
        <v>13</v>
      </c>
      <c r="B6" s="1"/>
      <c r="C6" s="1"/>
      <c r="D6" s="3"/>
      <c r="E6" s="3"/>
      <c r="F6" s="3"/>
      <c r="G6" s="3"/>
      <c r="H6" s="3"/>
      <c r="I6" s="3"/>
      <c r="J6" s="1">
        <f>2+3+4+1</f>
        <v>10</v>
      </c>
    </row>
    <row r="7" spans="1:10" x14ac:dyDescent="0.2">
      <c r="A7" s="1" t="s">
        <v>14</v>
      </c>
      <c r="B7" s="1"/>
      <c r="C7" s="1"/>
      <c r="D7" s="3"/>
      <c r="E7" s="3"/>
      <c r="F7" s="3"/>
      <c r="G7" s="3"/>
      <c r="H7" s="3"/>
      <c r="I7" s="3"/>
      <c r="J7" s="1">
        <f>1+1+1+1+14+1</f>
        <v>19</v>
      </c>
    </row>
    <row r="8" spans="1:10" x14ac:dyDescent="0.2">
      <c r="A8" s="1" t="s">
        <v>15</v>
      </c>
      <c r="B8" s="1"/>
      <c r="C8" s="1"/>
      <c r="D8" s="3"/>
      <c r="E8" s="3"/>
      <c r="F8" s="3"/>
      <c r="G8" s="3"/>
      <c r="H8" s="3"/>
      <c r="I8" s="3"/>
      <c r="J8" s="1">
        <f>1</f>
        <v>1</v>
      </c>
    </row>
    <row r="9" spans="1:10" x14ac:dyDescent="0.2">
      <c r="A9" s="1" t="s">
        <v>16</v>
      </c>
      <c r="B9" s="1"/>
      <c r="C9" s="1"/>
      <c r="D9" s="3"/>
      <c r="E9" s="3"/>
      <c r="F9" s="3"/>
      <c r="G9" s="3"/>
      <c r="H9" s="3"/>
      <c r="I9" s="3"/>
      <c r="J9" s="1"/>
    </row>
    <row r="10" spans="1:10" x14ac:dyDescent="0.2">
      <c r="A10" s="1" t="s">
        <v>17</v>
      </c>
      <c r="B10" s="1"/>
      <c r="C10" s="1"/>
      <c r="D10" s="3"/>
      <c r="E10" s="3"/>
      <c r="F10" s="3"/>
      <c r="G10" s="3"/>
      <c r="H10" s="3"/>
      <c r="I10" s="3"/>
      <c r="J10" s="1">
        <f>9</f>
        <v>9</v>
      </c>
    </row>
    <row r="13" spans="1:10" x14ac:dyDescent="0.2">
      <c r="A13" t="s">
        <v>34</v>
      </c>
    </row>
    <row r="14" spans="1:10" x14ac:dyDescent="0.2">
      <c r="A14" t="s">
        <v>35</v>
      </c>
    </row>
    <row r="15" spans="1:10" x14ac:dyDescent="0.2">
      <c r="A15" t="s">
        <v>36</v>
      </c>
    </row>
    <row r="16" spans="1:10" x14ac:dyDescent="0.2">
      <c r="A16" t="s">
        <v>37</v>
      </c>
    </row>
    <row r="17" spans="1:1" x14ac:dyDescent="0.2">
      <c r="A17" t="s">
        <v>38</v>
      </c>
    </row>
    <row r="18" spans="1:1" x14ac:dyDescent="0.2">
      <c r="A18" t="s">
        <v>39</v>
      </c>
    </row>
    <row r="19" spans="1:1" x14ac:dyDescent="0.2">
      <c r="A19" t="s">
        <v>40</v>
      </c>
    </row>
    <row r="20" spans="1:1" x14ac:dyDescent="0.2">
      <c r="A20" t="s">
        <v>41</v>
      </c>
    </row>
    <row r="21" spans="1:1" x14ac:dyDescent="0.2">
      <c r="A21" t="s">
        <v>50</v>
      </c>
    </row>
    <row r="22" spans="1:1" x14ac:dyDescent="0.2">
      <c r="A22" t="s">
        <v>51</v>
      </c>
    </row>
    <row r="23" spans="1:1" x14ac:dyDescent="0.2">
      <c r="A23" t="s">
        <v>52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25685-DE77-447D-9177-5A9673D68774}">
  <dimension ref="A1:J21"/>
  <sheetViews>
    <sheetView rightToLeft="1" topLeftCell="A3" workbookViewId="0">
      <selection activeCell="D20" sqref="D20"/>
    </sheetView>
  </sheetViews>
  <sheetFormatPr defaultColWidth="8.625" defaultRowHeight="14.25" x14ac:dyDescent="0.2"/>
  <cols>
    <col min="1" max="1" width="35.625" bestFit="1" customWidth="1"/>
    <col min="2" max="2" width="7.25" bestFit="1" customWidth="1"/>
    <col min="3" max="3" width="10.25" bestFit="1" customWidth="1"/>
    <col min="4" max="4" width="6.875" style="10" bestFit="1" customWidth="1"/>
    <col min="5" max="5" width="6.625" style="10" bestFit="1" customWidth="1"/>
    <col min="6" max="6" width="7.25" style="10" bestFit="1" customWidth="1"/>
    <col min="7" max="8" width="8.75" style="10" bestFit="1" customWidth="1"/>
    <col min="9" max="9" width="8.625" style="10" bestFit="1" customWidth="1"/>
  </cols>
  <sheetData>
    <row r="1" spans="1:10" ht="1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">
      <c r="A2" s="1"/>
      <c r="B2" s="1"/>
      <c r="C2" s="1"/>
      <c r="D2" s="3"/>
      <c r="E2" s="3"/>
      <c r="F2" s="3"/>
      <c r="G2" s="3"/>
      <c r="H2" s="3"/>
      <c r="I2" s="3"/>
      <c r="J2" s="1"/>
    </row>
    <row r="3" spans="1:10" s="9" customFormat="1" ht="57" x14ac:dyDescent="0.2">
      <c r="A3" s="2" t="s">
        <v>7</v>
      </c>
      <c r="B3" s="2" t="s">
        <v>1</v>
      </c>
      <c r="C3" s="2" t="s">
        <v>9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19</v>
      </c>
      <c r="I3" s="3" t="s">
        <v>6</v>
      </c>
      <c r="J3" s="2" t="s">
        <v>8</v>
      </c>
    </row>
    <row r="4" spans="1:10" x14ac:dyDescent="0.2">
      <c r="A4" s="1" t="s">
        <v>11</v>
      </c>
      <c r="B4" s="1"/>
      <c r="C4" s="1"/>
      <c r="D4" s="3"/>
      <c r="E4" s="3"/>
      <c r="F4" s="3"/>
      <c r="G4" s="3"/>
      <c r="H4" s="3"/>
      <c r="I4" s="3"/>
      <c r="J4" s="1">
        <f>5</f>
        <v>5</v>
      </c>
    </row>
    <row r="5" spans="1:10" x14ac:dyDescent="0.2">
      <c r="A5" s="1" t="s">
        <v>12</v>
      </c>
      <c r="B5" s="1"/>
      <c r="C5" s="1"/>
      <c r="D5" s="3"/>
      <c r="E5" s="3"/>
      <c r="F5" s="3"/>
      <c r="G5" s="3"/>
      <c r="H5" s="3"/>
      <c r="I5" s="3"/>
      <c r="J5" s="1">
        <f>2+1+4+2+4+4+22+2+2</f>
        <v>43</v>
      </c>
    </row>
    <row r="6" spans="1:10" x14ac:dyDescent="0.2">
      <c r="A6" s="1" t="s">
        <v>13</v>
      </c>
      <c r="B6" s="1"/>
      <c r="C6" s="1"/>
      <c r="D6" s="3"/>
      <c r="E6" s="3"/>
      <c r="F6" s="3"/>
      <c r="G6" s="3"/>
      <c r="H6" s="3"/>
      <c r="I6" s="3"/>
      <c r="J6" s="1">
        <f>2+3+4+1</f>
        <v>10</v>
      </c>
    </row>
    <row r="7" spans="1:10" x14ac:dyDescent="0.2">
      <c r="A7" s="1" t="s">
        <v>14</v>
      </c>
      <c r="B7" s="1"/>
      <c r="C7" s="1"/>
      <c r="D7" s="3"/>
      <c r="E7" s="3"/>
      <c r="F7" s="3"/>
      <c r="G7" s="3"/>
      <c r="H7" s="3"/>
      <c r="I7" s="3"/>
      <c r="J7" s="1">
        <f>1+1+1+1+14+1</f>
        <v>19</v>
      </c>
    </row>
    <row r="8" spans="1:10" x14ac:dyDescent="0.2">
      <c r="A8" s="1" t="s">
        <v>15</v>
      </c>
      <c r="B8" s="1"/>
      <c r="C8" s="1"/>
      <c r="D8" s="3"/>
      <c r="E8" s="3"/>
      <c r="F8" s="3"/>
      <c r="G8" s="3"/>
      <c r="H8" s="3"/>
      <c r="I8" s="3"/>
      <c r="J8" s="1">
        <f>1</f>
        <v>1</v>
      </c>
    </row>
    <row r="9" spans="1:10" x14ac:dyDescent="0.2">
      <c r="A9" s="1"/>
      <c r="B9" s="1"/>
      <c r="C9" s="1"/>
      <c r="D9" s="3"/>
      <c r="E9" s="3"/>
      <c r="F9" s="3"/>
      <c r="G9" s="3"/>
      <c r="H9" s="3"/>
      <c r="I9" s="3"/>
      <c r="J9" s="1"/>
    </row>
    <row r="10" spans="1:10" x14ac:dyDescent="0.2">
      <c r="A10" s="1"/>
      <c r="B10" s="1"/>
      <c r="C10" s="1"/>
      <c r="D10" s="3"/>
      <c r="E10" s="3"/>
      <c r="F10" s="3"/>
      <c r="G10" s="3"/>
      <c r="H10" s="3"/>
      <c r="I10" s="3"/>
      <c r="J10" s="1"/>
    </row>
    <row r="13" spans="1:10" x14ac:dyDescent="0.2">
      <c r="A13" t="s">
        <v>34</v>
      </c>
    </row>
    <row r="14" spans="1:10" x14ac:dyDescent="0.2">
      <c r="A14" t="s">
        <v>35</v>
      </c>
    </row>
    <row r="15" spans="1:10" x14ac:dyDescent="0.2">
      <c r="A15" t="s">
        <v>36</v>
      </c>
    </row>
    <row r="16" spans="1:10" x14ac:dyDescent="0.2">
      <c r="A16" t="s">
        <v>37</v>
      </c>
    </row>
    <row r="17" spans="1:1" x14ac:dyDescent="0.2">
      <c r="A17" t="s">
        <v>38</v>
      </c>
    </row>
    <row r="18" spans="1:1" x14ac:dyDescent="0.2">
      <c r="A18" t="s">
        <v>39</v>
      </c>
    </row>
    <row r="19" spans="1:1" x14ac:dyDescent="0.2">
      <c r="A19" t="s">
        <v>40</v>
      </c>
    </row>
    <row r="20" spans="1:1" x14ac:dyDescent="0.2">
      <c r="A20" t="s">
        <v>41</v>
      </c>
    </row>
    <row r="21" spans="1:1" x14ac:dyDescent="0.2">
      <c r="A21" t="s">
        <v>52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DB5B4-63B3-4CA6-8F11-0776D7F6F3E6}">
  <dimension ref="A1:E8"/>
  <sheetViews>
    <sheetView rightToLeft="1" workbookViewId="0">
      <selection activeCell="C20" sqref="C20"/>
    </sheetView>
  </sheetViews>
  <sheetFormatPr defaultRowHeight="14.25" x14ac:dyDescent="0.2"/>
  <cols>
    <col min="1" max="1" width="27.25" customWidth="1"/>
    <col min="2" max="2" width="18.375" customWidth="1"/>
    <col min="3" max="3" width="16.875" customWidth="1"/>
    <col min="4" max="4" width="15.375" customWidth="1"/>
    <col min="5" max="5" width="16.125" customWidth="1"/>
  </cols>
  <sheetData>
    <row r="1" spans="1:5" ht="15" x14ac:dyDescent="0.25">
      <c r="A1" s="4" t="s">
        <v>10</v>
      </c>
      <c r="B1" s="4"/>
      <c r="C1" s="7"/>
      <c r="D1" s="5"/>
      <c r="E1" s="6"/>
    </row>
    <row r="2" spans="1:5" x14ac:dyDescent="0.2">
      <c r="B2" s="3" t="s">
        <v>1</v>
      </c>
      <c r="C2" s="3" t="s">
        <v>21</v>
      </c>
      <c r="D2" s="3" t="s">
        <v>2</v>
      </c>
      <c r="E2" s="3" t="s">
        <v>21</v>
      </c>
    </row>
    <row r="3" spans="1:5" ht="28.5" x14ac:dyDescent="0.2">
      <c r="A3" s="2" t="s">
        <v>20</v>
      </c>
      <c r="B3" s="3"/>
      <c r="C3" s="3">
        <f>6+4+2</f>
        <v>12</v>
      </c>
      <c r="D3" s="1"/>
      <c r="E3" s="8">
        <f>2+2+1+2+3</f>
        <v>10</v>
      </c>
    </row>
    <row r="4" spans="1:5" ht="28.5" x14ac:dyDescent="0.2">
      <c r="A4" s="2" t="s">
        <v>22</v>
      </c>
      <c r="B4" s="3"/>
      <c r="C4" s="3">
        <f>1+1</f>
        <v>2</v>
      </c>
      <c r="D4" s="1"/>
      <c r="E4" s="8">
        <f>4+4</f>
        <v>8</v>
      </c>
    </row>
    <row r="6" spans="1:5" x14ac:dyDescent="0.2">
      <c r="A6" t="s">
        <v>31</v>
      </c>
    </row>
    <row r="7" spans="1:5" x14ac:dyDescent="0.2">
      <c r="A7" t="s">
        <v>32</v>
      </c>
    </row>
    <row r="8" spans="1:5" x14ac:dyDescent="0.2">
      <c r="A8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665F6-5509-4DFF-9298-7B4A5C216072}">
  <dimension ref="A1:G21"/>
  <sheetViews>
    <sheetView rightToLeft="1" tabSelected="1" workbookViewId="0">
      <selection activeCell="G11" sqref="G11"/>
    </sheetView>
  </sheetViews>
  <sheetFormatPr defaultColWidth="8.625" defaultRowHeight="14.25" x14ac:dyDescent="0.2"/>
  <cols>
    <col min="1" max="1" width="35.625" bestFit="1" customWidth="1"/>
    <col min="2" max="2" width="7.25" bestFit="1" customWidth="1"/>
    <col min="3" max="3" width="10.25" bestFit="1" customWidth="1"/>
    <col min="4" max="4" width="6.875" style="10" bestFit="1" customWidth="1"/>
    <col min="5" max="5" width="8.75" style="10" bestFit="1" customWidth="1"/>
    <col min="6" max="6" width="8.625" style="10" bestFit="1" customWidth="1"/>
  </cols>
  <sheetData>
    <row r="1" spans="1:7" ht="15" x14ac:dyDescent="0.25">
      <c r="A1" s="11" t="s">
        <v>18</v>
      </c>
      <c r="B1" s="11"/>
      <c r="C1" s="11"/>
      <c r="D1" s="11"/>
      <c r="E1" s="11"/>
      <c r="F1" s="11"/>
      <c r="G1" s="11"/>
    </row>
    <row r="2" spans="1:7" x14ac:dyDescent="0.2">
      <c r="A2" s="1"/>
      <c r="B2" s="1"/>
      <c r="C2" s="1"/>
      <c r="D2" s="3"/>
      <c r="E2" s="3"/>
      <c r="F2" s="3"/>
      <c r="G2" s="1"/>
    </row>
    <row r="3" spans="1:7" s="9" customFormat="1" ht="71.25" x14ac:dyDescent="0.2">
      <c r="A3" s="2" t="s">
        <v>7</v>
      </c>
      <c r="B3" s="2" t="s">
        <v>28</v>
      </c>
      <c r="C3" s="2" t="s">
        <v>29</v>
      </c>
      <c r="D3" s="3" t="s">
        <v>30</v>
      </c>
      <c r="E3" s="3" t="s">
        <v>19</v>
      </c>
      <c r="F3" s="3" t="s">
        <v>6</v>
      </c>
      <c r="G3" s="3" t="s">
        <v>8</v>
      </c>
    </row>
    <row r="4" spans="1:7" x14ac:dyDescent="0.2">
      <c r="A4" s="1" t="s">
        <v>11</v>
      </c>
      <c r="B4" s="1"/>
      <c r="C4" s="1"/>
      <c r="D4" s="3"/>
      <c r="E4" s="3"/>
      <c r="F4" s="3"/>
      <c r="G4" s="1"/>
    </row>
    <row r="5" spans="1:7" x14ac:dyDescent="0.2">
      <c r="A5" s="1" t="s">
        <v>12</v>
      </c>
      <c r="B5" s="1"/>
      <c r="C5" s="1"/>
      <c r="D5" s="3"/>
      <c r="E5" s="3"/>
      <c r="F5" s="3"/>
      <c r="G5" s="1"/>
    </row>
    <row r="6" spans="1:7" x14ac:dyDescent="0.2">
      <c r="A6" s="1" t="s">
        <v>23</v>
      </c>
      <c r="B6" s="1"/>
      <c r="C6" s="1"/>
      <c r="D6" s="3"/>
      <c r="E6" s="3"/>
      <c r="F6" s="3"/>
      <c r="G6" s="1">
        <f>1+1</f>
        <v>2</v>
      </c>
    </row>
    <row r="7" spans="1:7" x14ac:dyDescent="0.2">
      <c r="A7" s="1" t="s">
        <v>24</v>
      </c>
      <c r="B7" s="1"/>
      <c r="C7" s="1"/>
      <c r="D7" s="3"/>
      <c r="E7" s="3"/>
      <c r="F7" s="3"/>
      <c r="G7" s="1"/>
    </row>
    <row r="8" spans="1:7" x14ac:dyDescent="0.2">
      <c r="A8" s="1" t="s">
        <v>25</v>
      </c>
      <c r="B8" s="1"/>
      <c r="C8" s="1"/>
      <c r="D8" s="3"/>
      <c r="E8" s="3"/>
      <c r="F8" s="3"/>
      <c r="G8" s="1">
        <f>1</f>
        <v>1</v>
      </c>
    </row>
    <row r="9" spans="1:7" x14ac:dyDescent="0.2">
      <c r="A9" s="1" t="s">
        <v>26</v>
      </c>
      <c r="B9" s="1"/>
      <c r="C9" s="1"/>
      <c r="D9" s="3"/>
      <c r="E9" s="3"/>
      <c r="F9" s="3"/>
      <c r="G9" s="1">
        <f>1+1+1+1</f>
        <v>4</v>
      </c>
    </row>
    <row r="10" spans="1:7" x14ac:dyDescent="0.2">
      <c r="A10" s="1" t="s">
        <v>17</v>
      </c>
      <c r="B10" s="1"/>
      <c r="C10" s="1"/>
      <c r="D10" s="3"/>
      <c r="E10" s="3"/>
      <c r="F10" s="3"/>
      <c r="G10" s="1">
        <f>1+1+1</f>
        <v>3</v>
      </c>
    </row>
    <row r="11" spans="1:7" ht="42" customHeight="1" x14ac:dyDescent="0.2">
      <c r="A11" s="2" t="s">
        <v>27</v>
      </c>
      <c r="B11" s="12"/>
      <c r="C11" s="12"/>
      <c r="D11" s="12"/>
      <c r="E11" s="12"/>
      <c r="F11" s="12"/>
      <c r="G11" s="1"/>
    </row>
    <row r="14" spans="1:7" x14ac:dyDescent="0.2">
      <c r="A14" t="s">
        <v>42</v>
      </c>
    </row>
    <row r="15" spans="1:7" x14ac:dyDescent="0.2">
      <c r="A15" t="s">
        <v>43</v>
      </c>
    </row>
    <row r="16" spans="1:7" x14ac:dyDescent="0.2">
      <c r="A16" t="s">
        <v>44</v>
      </c>
    </row>
    <row r="17" spans="1:1" x14ac:dyDescent="0.2">
      <c r="A17" t="s">
        <v>45</v>
      </c>
    </row>
    <row r="18" spans="1:1" x14ac:dyDescent="0.2">
      <c r="A18" t="s">
        <v>46</v>
      </c>
    </row>
    <row r="19" spans="1:1" x14ac:dyDescent="0.2">
      <c r="A19" t="s">
        <v>47</v>
      </c>
    </row>
    <row r="20" spans="1:1" x14ac:dyDescent="0.2">
      <c r="A20" t="s">
        <v>48</v>
      </c>
    </row>
    <row r="21" spans="1:1" x14ac:dyDescent="0.2">
      <c r="A21" t="s">
        <v>49</v>
      </c>
    </row>
  </sheetData>
  <mergeCells count="2">
    <mergeCell ref="A1:G1"/>
    <mergeCell ref="B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פרק א הסעות לטיולים נוער </vt:lpstr>
      <vt:lpstr>פרק ב הסעות לקייטנות </vt:lpstr>
      <vt:lpstr>פרק ג' - אוטובוסים לחסימה</vt:lpstr>
      <vt:lpstr>פרק ד' - הסעות לגמלאים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שלי שמש</dc:creator>
  <cp:lastModifiedBy>סמדר ברמן</cp:lastModifiedBy>
  <dcterms:created xsi:type="dcterms:W3CDTF">2026-06-19T15:36:12Z</dcterms:created>
  <dcterms:modified xsi:type="dcterms:W3CDTF">2026-09-08T07:42:10Z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OdcanitPlatinum</vt:lpwstr>
  </property>
  <property fmtid="{D5CDD505-2E9C-101B-9397-08002B2CF9AE}" pid="3" name="PlatDBName">
    <vt:lpwstr>Odlight_8273</vt:lpwstr>
  </property>
  <property fmtid="{D5CDD505-2E9C-101B-9397-08002B2CF9AE}" pid="4" name="MachineName">
    <vt:lpwstr>HILA_GARFINKEL</vt:lpwstr>
  </property>
  <property fmtid="{D5CDD505-2E9C-101B-9397-08002B2CF9AE}" pid="5" name="DocCounter">
    <vt:lpwstr>119441</vt:lpwstr>
  </property>
</Properties>
</file>