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al Lerner\Downloads\מכרזים לפרסום\מכרז הסעות לפרסום\"/>
    </mc:Choice>
  </mc:AlternateContent>
  <xr:revisionPtr revIDLastSave="0" documentId="13_ncr:1_{EE2D362B-6C9C-4CA3-BAC4-8EA1605735A5}" xr6:coauthVersionLast="47" xr6:coauthVersionMax="47" xr10:uidLastSave="{00000000-0000-0000-0000-000000000000}"/>
  <bookViews>
    <workbookView xWindow="-110" yWindow="-110" windowWidth="19420" windowHeight="11500" tabRatio="763" xr2:uid="{637EEE0B-E4CC-4A4E-A90F-DDD562CFA8D0}"/>
  </bookViews>
  <sheets>
    <sheet name="פרק א הסעות לנוער לפרסום  " sheetId="6" r:id="rId1"/>
    <sheet name=" הסעות לקייטנות לפרסום" sheetId="7" r:id="rId2"/>
    <sheet name="אוטובוסים לחסימה לפרסום" sheetId="8" r:id="rId3"/>
    <sheet name="הסעות לגמלאים לפרסום 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8" l="1"/>
  <c r="C4" i="8"/>
  <c r="E3" i="8"/>
  <c r="C3" i="8"/>
  <c r="O7" i="7"/>
  <c r="O6" i="7"/>
  <c r="O5" i="7"/>
  <c r="O4" i="7"/>
  <c r="R10" i="6"/>
  <c r="R8" i="6"/>
  <c r="R7" i="6"/>
  <c r="R6" i="6"/>
  <c r="R5" i="6"/>
  <c r="R4" i="6"/>
</calcChain>
</file>

<file path=xl/sharedStrings.xml><?xml version="1.0" encoding="utf-8"?>
<sst xmlns="http://schemas.openxmlformats.org/spreadsheetml/2006/main" count="92" uniqueCount="33">
  <si>
    <t xml:space="preserve">פרק א' - הסעות לטיולים </t>
  </si>
  <si>
    <t xml:space="preserve">מחיר לאוטובוס </t>
  </si>
  <si>
    <t>מחיר למיניבוס</t>
  </si>
  <si>
    <t>מחיר להקפצה</t>
  </si>
  <si>
    <t>מחיר לאוטבוס צמוד</t>
  </si>
  <si>
    <t xml:space="preserve">מחיר עבור לינה </t>
  </si>
  <si>
    <t xml:space="preserve">תוספת כביש אגרה </t>
  </si>
  <si>
    <t xml:space="preserve">יעד </t>
  </si>
  <si>
    <t xml:space="preserve">כמות משוערת בשנה </t>
  </si>
  <si>
    <t xml:space="preserve">מחיר לאוטובוס 60 מקומות </t>
  </si>
  <si>
    <t xml:space="preserve">פרק ג'- אוטובוסים לצורך חסימת כבישים </t>
  </si>
  <si>
    <t xml:space="preserve">נסיעה בתוך גבעת שמואל </t>
  </si>
  <si>
    <t xml:space="preserve">נסיעה עד 10 ק"מ מגבעת שמואל </t>
  </si>
  <si>
    <t xml:space="preserve">נסיעה בין 15 ק"מ ועד 30 ק"מ מגבעת שמואל </t>
  </si>
  <si>
    <t xml:space="preserve">נסיעה בין 35 ק"מ ועד 60 ק"מ מגבעת שמואל </t>
  </si>
  <si>
    <t xml:space="preserve">נסיעה בין 65 ק"מ ועד 90 ק"מ מגבעת שמואל </t>
  </si>
  <si>
    <t xml:space="preserve">נסיעה בין 95 ק"מ ועד 145 ק"מ מגבעת שמואל </t>
  </si>
  <si>
    <t xml:space="preserve">נסיעה בין 150 ק"מ ועד 200 ק"מ מגבעת שמואל </t>
  </si>
  <si>
    <t>פרק א' - הסעות לגמלאים</t>
  </si>
  <si>
    <t xml:space="preserve">מחיר עבור טיול מעל 12 שעות </t>
  </si>
  <si>
    <t>כלי רכב לאירוע בגבעת שמואל, כולל נהג נוכח ברכב עד 3 שעות</t>
  </si>
  <si>
    <t>כמות משוערת</t>
  </si>
  <si>
    <t>כלי רכב לאירוע בגבעת שמואל, כולל נהג נוכח ברכב מעל 3 ועד 6 שעות</t>
  </si>
  <si>
    <t xml:space="preserve">נסיעה מעל 10 ק"מ ועד 30 ק"מ מגבעת שמואל </t>
  </si>
  <si>
    <t xml:space="preserve">נסיעה מעל 30 ק"מ ועד 60 ק"מ מגבעת שמואל </t>
  </si>
  <si>
    <t xml:space="preserve">נסיעה מעל 60 ק"מ ועד 90 ק"מ מגבעת שמואל </t>
  </si>
  <si>
    <t xml:space="preserve">נסיעה מעל 90 ק"מ ועד 145 ק"מ מגבעת שמואל </t>
  </si>
  <si>
    <t>תוספת לרכב נגיש (יש לנקוב בתוספת באחוזים) - חל על כל סוגי כלי הרכב</t>
  </si>
  <si>
    <t>מחיר לאוטובוס צמוד 55 מקומות</t>
  </si>
  <si>
    <t xml:space="preserve">מחיר לאוטובוס צמוד 60 מקומות </t>
  </si>
  <si>
    <t>מחיר למיניבוס צמוד</t>
  </si>
  <si>
    <t>-</t>
  </si>
  <si>
    <t>כמות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</si>
</sst>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2" borderId="2" xfId="0" applyFont="1" applyFill="1" applyBorder="1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6EE-A7FC-4A85-A412-FA74DBA99551}">
  <dimension ref="A1:R10"/>
  <sheetViews>
    <sheetView rightToLeft="1" tabSelected="1" topLeftCell="B3" workbookViewId="0">
      <selection activeCell="S4" sqref="S4:S10"/>
    </sheetView>
  </sheetViews>
  <sheetFormatPr defaultColWidth="8.58203125" defaultRowHeight="14" x14ac:dyDescent="0.3"/>
  <cols>
    <col min="1" max="1" width="35.58203125" bestFit="1" customWidth="1"/>
    <col min="2" max="2" width="7.25" bestFit="1" customWidth="1"/>
    <col min="3" max="3" width="5.25" customWidth="1"/>
    <col min="4" max="4" width="10.25" customWidth="1"/>
    <col min="5" max="5" width="5.1640625" customWidth="1"/>
    <col min="6" max="6" width="6.83203125" style="10" bestFit="1" customWidth="1"/>
    <col min="7" max="7" width="4.83203125" style="10" customWidth="1"/>
    <col min="8" max="8" width="6.58203125" style="10" bestFit="1" customWidth="1"/>
    <col min="9" max="9" width="5.75" style="10" customWidth="1"/>
    <col min="10" max="10" width="7.25" style="10" bestFit="1" customWidth="1"/>
    <col min="11" max="11" width="6.6640625" style="10" customWidth="1"/>
    <col min="12" max="12" width="8.75" style="10" bestFit="1" customWidth="1"/>
    <col min="13" max="13" width="6.1640625" style="10" customWidth="1"/>
    <col min="14" max="14" width="8.75" style="10" bestFit="1" customWidth="1"/>
    <col min="15" max="15" width="5.6640625" style="10" customWidth="1"/>
    <col min="16" max="16" width="8.58203125" style="10" customWidth="1"/>
    <col min="17" max="17" width="2.5" style="10" customWidth="1"/>
  </cols>
  <sheetData>
    <row r="1" spans="1:18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x14ac:dyDescent="0.3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</row>
    <row r="3" spans="1:18" s="9" customFormat="1" ht="42" x14ac:dyDescent="0.3">
      <c r="A3" s="2" t="s">
        <v>7</v>
      </c>
      <c r="B3" s="2" t="s">
        <v>1</v>
      </c>
      <c r="C3" s="2" t="s">
        <v>32</v>
      </c>
      <c r="D3" s="2" t="s">
        <v>9</v>
      </c>
      <c r="E3" s="2" t="s">
        <v>32</v>
      </c>
      <c r="F3" s="3" t="s">
        <v>2</v>
      </c>
      <c r="G3" s="2" t="s">
        <v>32</v>
      </c>
      <c r="H3" s="3" t="s">
        <v>3</v>
      </c>
      <c r="I3" s="2" t="s">
        <v>32</v>
      </c>
      <c r="J3" s="3" t="s">
        <v>4</v>
      </c>
      <c r="K3" s="2" t="s">
        <v>32</v>
      </c>
      <c r="L3" s="3" t="s">
        <v>5</v>
      </c>
      <c r="M3" s="2" t="s">
        <v>32</v>
      </c>
      <c r="N3" s="3" t="s">
        <v>19</v>
      </c>
      <c r="O3" s="2" t="s">
        <v>32</v>
      </c>
      <c r="P3" s="3" t="s">
        <v>6</v>
      </c>
      <c r="Q3" s="3"/>
      <c r="R3" s="2" t="s">
        <v>8</v>
      </c>
    </row>
    <row r="4" spans="1:18" x14ac:dyDescent="0.3">
      <c r="A4" s="1" t="s">
        <v>11</v>
      </c>
      <c r="B4" s="11"/>
      <c r="C4" s="1">
        <v>1</v>
      </c>
      <c r="D4" s="11"/>
      <c r="E4" s="1">
        <v>1</v>
      </c>
      <c r="F4" s="12"/>
      <c r="G4" s="3">
        <v>1</v>
      </c>
      <c r="H4" s="12"/>
      <c r="I4" s="3">
        <v>1</v>
      </c>
      <c r="J4" s="12"/>
      <c r="K4" s="3">
        <v>1</v>
      </c>
      <c r="L4" s="12"/>
      <c r="M4" s="3">
        <v>1</v>
      </c>
      <c r="N4" s="12"/>
      <c r="O4" s="3">
        <v>1</v>
      </c>
      <c r="P4" s="12"/>
      <c r="Q4" s="3"/>
      <c r="R4" s="1">
        <f>5</f>
        <v>5</v>
      </c>
    </row>
    <row r="5" spans="1:18" x14ac:dyDescent="0.3">
      <c r="A5" s="1" t="s">
        <v>12</v>
      </c>
      <c r="B5" s="11"/>
      <c r="C5" s="1">
        <v>1</v>
      </c>
      <c r="D5" s="11"/>
      <c r="E5" s="1">
        <v>1</v>
      </c>
      <c r="F5" s="12"/>
      <c r="G5" s="3">
        <v>1</v>
      </c>
      <c r="H5" s="12"/>
      <c r="I5" s="3">
        <v>1</v>
      </c>
      <c r="J5" s="12"/>
      <c r="K5" s="3">
        <v>1</v>
      </c>
      <c r="L5" s="12"/>
      <c r="M5" s="3">
        <v>1</v>
      </c>
      <c r="N5" s="12"/>
      <c r="O5" s="3">
        <v>1</v>
      </c>
      <c r="P5" s="12"/>
      <c r="Q5" s="3"/>
      <c r="R5" s="1">
        <f>2+1+4+2+4+4+22+2+2</f>
        <v>43</v>
      </c>
    </row>
    <row r="6" spans="1:18" x14ac:dyDescent="0.3">
      <c r="A6" s="1" t="s">
        <v>13</v>
      </c>
      <c r="B6" s="11"/>
      <c r="C6" s="1">
        <v>1</v>
      </c>
      <c r="D6" s="11"/>
      <c r="E6" s="1">
        <v>1</v>
      </c>
      <c r="F6" s="12"/>
      <c r="G6" s="3">
        <v>1</v>
      </c>
      <c r="H6" s="12"/>
      <c r="I6" s="3">
        <v>1</v>
      </c>
      <c r="J6" s="12"/>
      <c r="K6" s="3">
        <v>1</v>
      </c>
      <c r="L6" s="12"/>
      <c r="M6" s="3">
        <v>1</v>
      </c>
      <c r="N6" s="12"/>
      <c r="O6" s="3">
        <v>1</v>
      </c>
      <c r="P6" s="12"/>
      <c r="Q6" s="3"/>
      <c r="R6" s="1">
        <f>2+3+4+1</f>
        <v>10</v>
      </c>
    </row>
    <row r="7" spans="1:18" x14ac:dyDescent="0.3">
      <c r="A7" s="1" t="s">
        <v>14</v>
      </c>
      <c r="B7" s="11"/>
      <c r="C7" s="1">
        <v>1</v>
      </c>
      <c r="D7" s="11"/>
      <c r="E7" s="1">
        <v>1</v>
      </c>
      <c r="F7" s="12"/>
      <c r="G7" s="3">
        <v>1</v>
      </c>
      <c r="H7" s="12"/>
      <c r="I7" s="3">
        <v>1</v>
      </c>
      <c r="J7" s="12"/>
      <c r="K7" s="3">
        <v>1</v>
      </c>
      <c r="L7" s="12"/>
      <c r="M7" s="3">
        <v>1</v>
      </c>
      <c r="N7" s="12"/>
      <c r="O7" s="3">
        <v>1</v>
      </c>
      <c r="P7" s="12"/>
      <c r="Q7" s="3"/>
      <c r="R7" s="1">
        <f>1+1+1+1+14+1</f>
        <v>19</v>
      </c>
    </row>
    <row r="8" spans="1:18" x14ac:dyDescent="0.3">
      <c r="A8" s="1" t="s">
        <v>15</v>
      </c>
      <c r="B8" s="11"/>
      <c r="C8" s="1">
        <v>1</v>
      </c>
      <c r="D8" s="11"/>
      <c r="E8" s="1">
        <v>1</v>
      </c>
      <c r="F8" s="12"/>
      <c r="G8" s="3">
        <v>1</v>
      </c>
      <c r="H8" s="12"/>
      <c r="I8" s="3">
        <v>1</v>
      </c>
      <c r="J8" s="12"/>
      <c r="K8" s="3">
        <v>1</v>
      </c>
      <c r="L8" s="12"/>
      <c r="M8" s="3">
        <v>1</v>
      </c>
      <c r="N8" s="12"/>
      <c r="O8" s="3">
        <v>1</v>
      </c>
      <c r="P8" s="12"/>
      <c r="Q8" s="3"/>
      <c r="R8" s="1">
        <f>1</f>
        <v>1</v>
      </c>
    </row>
    <row r="9" spans="1:18" x14ac:dyDescent="0.3">
      <c r="A9" s="1" t="s">
        <v>16</v>
      </c>
      <c r="B9" s="11"/>
      <c r="C9" s="1">
        <v>1</v>
      </c>
      <c r="D9" s="11"/>
      <c r="E9" s="1">
        <v>1</v>
      </c>
      <c r="F9" s="12"/>
      <c r="G9" s="3">
        <v>1</v>
      </c>
      <c r="H9" s="12"/>
      <c r="I9" s="3">
        <v>1</v>
      </c>
      <c r="J9" s="12"/>
      <c r="K9" s="3">
        <v>1</v>
      </c>
      <c r="L9" s="12"/>
      <c r="M9" s="3">
        <v>1</v>
      </c>
      <c r="N9" s="12"/>
      <c r="O9" s="3">
        <v>1</v>
      </c>
      <c r="P9" s="12"/>
      <c r="Q9" s="3"/>
      <c r="R9" s="1">
        <v>5</v>
      </c>
    </row>
    <row r="10" spans="1:18" x14ac:dyDescent="0.3">
      <c r="A10" s="1" t="s">
        <v>17</v>
      </c>
      <c r="B10" s="11"/>
      <c r="C10" s="1">
        <v>1</v>
      </c>
      <c r="D10" s="11"/>
      <c r="E10" s="1">
        <v>1</v>
      </c>
      <c r="F10" s="12"/>
      <c r="G10" s="3">
        <v>1</v>
      </c>
      <c r="H10" s="12"/>
      <c r="I10" s="3">
        <v>1</v>
      </c>
      <c r="J10" s="12"/>
      <c r="K10" s="3">
        <v>1</v>
      </c>
      <c r="L10" s="12"/>
      <c r="M10" s="3">
        <v>1</v>
      </c>
      <c r="N10" s="12"/>
      <c r="O10" s="3">
        <v>1</v>
      </c>
      <c r="P10" s="12"/>
      <c r="Q10" s="3"/>
      <c r="R10" s="1">
        <f>9</f>
        <v>9</v>
      </c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9D0BF-F3CB-46DE-84D7-38A268048E06}">
  <dimension ref="A1:O9"/>
  <sheetViews>
    <sheetView rightToLeft="1" workbookViewId="0">
      <selection activeCell="O11" sqref="O11"/>
    </sheetView>
  </sheetViews>
  <sheetFormatPr defaultColWidth="8.58203125" defaultRowHeight="14" x14ac:dyDescent="0.3"/>
  <cols>
    <col min="1" max="1" width="35.58203125" bestFit="1" customWidth="1"/>
    <col min="2" max="2" width="7.25" bestFit="1" customWidth="1"/>
    <col min="3" max="3" width="7.25" customWidth="1"/>
    <col min="4" max="4" width="10.25" bestFit="1" customWidth="1"/>
    <col min="5" max="5" width="10.25" customWidth="1"/>
    <col min="6" max="6" width="6.83203125" style="10" bestFit="1" customWidth="1"/>
    <col min="7" max="7" width="6.83203125" style="10" customWidth="1"/>
    <col min="8" max="8" width="6.58203125" style="10" bestFit="1" customWidth="1"/>
    <col min="9" max="9" width="6.58203125" style="10" customWidth="1"/>
    <col min="10" max="10" width="7.25" style="10" bestFit="1" customWidth="1"/>
    <col min="11" max="11" width="7.25" style="10" customWidth="1"/>
    <col min="12" max="13" width="8.75" style="10" bestFit="1" customWidth="1"/>
    <col min="14" max="14" width="8.58203125" style="10" bestFit="1" customWidth="1"/>
  </cols>
  <sheetData>
    <row r="1" spans="1:1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3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</row>
    <row r="3" spans="1:15" s="9" customFormat="1" ht="42" x14ac:dyDescent="0.3">
      <c r="A3" s="2" t="s">
        <v>7</v>
      </c>
      <c r="B3" s="2" t="s">
        <v>1</v>
      </c>
      <c r="C3" s="2" t="s">
        <v>32</v>
      </c>
      <c r="D3" s="2" t="s">
        <v>9</v>
      </c>
      <c r="E3" s="2" t="s">
        <v>32</v>
      </c>
      <c r="F3" s="3" t="s">
        <v>2</v>
      </c>
      <c r="G3" s="2" t="s">
        <v>32</v>
      </c>
      <c r="H3" s="3" t="s">
        <v>3</v>
      </c>
      <c r="I3" s="2" t="s">
        <v>32</v>
      </c>
      <c r="J3" s="3" t="s">
        <v>4</v>
      </c>
      <c r="K3" s="2" t="s">
        <v>32</v>
      </c>
      <c r="L3" s="3" t="s">
        <v>5</v>
      </c>
      <c r="M3" s="3" t="s">
        <v>19</v>
      </c>
      <c r="N3" s="3" t="s">
        <v>6</v>
      </c>
      <c r="O3" s="2" t="s">
        <v>8</v>
      </c>
    </row>
    <row r="4" spans="1:15" x14ac:dyDescent="0.3">
      <c r="A4" s="1" t="s">
        <v>11</v>
      </c>
      <c r="B4" s="11"/>
      <c r="C4" s="1">
        <v>1</v>
      </c>
      <c r="D4" s="11"/>
      <c r="E4" s="1">
        <v>1</v>
      </c>
      <c r="F4" s="12"/>
      <c r="G4" s="3">
        <v>1</v>
      </c>
      <c r="H4" s="12"/>
      <c r="I4" s="3">
        <v>1</v>
      </c>
      <c r="J4" s="12"/>
      <c r="K4" s="3">
        <v>1</v>
      </c>
      <c r="L4" s="3" t="s">
        <v>31</v>
      </c>
      <c r="M4" s="3" t="s">
        <v>31</v>
      </c>
      <c r="N4" s="3" t="s">
        <v>31</v>
      </c>
      <c r="O4" s="1">
        <f>5</f>
        <v>5</v>
      </c>
    </row>
    <row r="5" spans="1:15" x14ac:dyDescent="0.3">
      <c r="A5" s="1" t="s">
        <v>12</v>
      </c>
      <c r="B5" s="11"/>
      <c r="C5" s="1">
        <v>1</v>
      </c>
      <c r="D5" s="11"/>
      <c r="E5" s="1">
        <v>1</v>
      </c>
      <c r="F5" s="12"/>
      <c r="G5" s="3">
        <v>1</v>
      </c>
      <c r="H5" s="12"/>
      <c r="I5" s="3">
        <v>1</v>
      </c>
      <c r="J5" s="12"/>
      <c r="K5" s="3">
        <v>1</v>
      </c>
      <c r="L5" s="3" t="s">
        <v>31</v>
      </c>
      <c r="M5" s="3" t="s">
        <v>31</v>
      </c>
      <c r="N5" s="3" t="s">
        <v>31</v>
      </c>
      <c r="O5" s="1">
        <f>2+1+4+2+4+4+22+2+2</f>
        <v>43</v>
      </c>
    </row>
    <row r="6" spans="1:15" x14ac:dyDescent="0.3">
      <c r="A6" s="1" t="s">
        <v>13</v>
      </c>
      <c r="B6" s="11"/>
      <c r="C6" s="1">
        <v>1</v>
      </c>
      <c r="D6" s="11"/>
      <c r="E6" s="1">
        <v>1</v>
      </c>
      <c r="F6" s="12"/>
      <c r="G6" s="3">
        <v>1</v>
      </c>
      <c r="H6" s="12"/>
      <c r="I6" s="3">
        <v>1</v>
      </c>
      <c r="J6" s="12"/>
      <c r="K6" s="3">
        <v>1</v>
      </c>
      <c r="L6" s="3" t="s">
        <v>31</v>
      </c>
      <c r="M6" s="3" t="s">
        <v>31</v>
      </c>
      <c r="N6" s="3" t="s">
        <v>31</v>
      </c>
      <c r="O6" s="1">
        <f>2+3+4+1</f>
        <v>10</v>
      </c>
    </row>
    <row r="7" spans="1:15" x14ac:dyDescent="0.3">
      <c r="A7" s="1" t="s">
        <v>14</v>
      </c>
      <c r="B7" s="11"/>
      <c r="C7" s="1">
        <v>1</v>
      </c>
      <c r="D7" s="11"/>
      <c r="E7" s="1">
        <v>1</v>
      </c>
      <c r="F7" s="12"/>
      <c r="G7" s="3">
        <v>1</v>
      </c>
      <c r="H7" s="12"/>
      <c r="I7" s="3">
        <v>1</v>
      </c>
      <c r="J7" s="12"/>
      <c r="K7" s="3">
        <v>1</v>
      </c>
      <c r="L7" s="3" t="s">
        <v>31</v>
      </c>
      <c r="M7" s="3" t="s">
        <v>31</v>
      </c>
      <c r="N7" s="3" t="s">
        <v>31</v>
      </c>
      <c r="O7" s="1">
        <f>1+1+1+1+14+1</f>
        <v>19</v>
      </c>
    </row>
    <row r="8" spans="1:15" x14ac:dyDescent="0.3">
      <c r="A8" s="1"/>
      <c r="B8" s="1"/>
      <c r="C8" s="1"/>
      <c r="D8" s="1"/>
      <c r="E8" s="1"/>
      <c r="F8" s="3"/>
      <c r="G8" s="3"/>
      <c r="H8" s="3"/>
      <c r="I8" s="3"/>
      <c r="J8" s="3"/>
      <c r="K8" s="3"/>
      <c r="L8" s="3"/>
      <c r="M8" s="3"/>
      <c r="N8" s="3"/>
      <c r="O8" s="1"/>
    </row>
    <row r="9" spans="1:15" x14ac:dyDescent="0.3">
      <c r="A9" s="1"/>
      <c r="B9" s="1"/>
      <c r="C9" s="1"/>
      <c r="D9" s="1"/>
      <c r="E9" s="1"/>
      <c r="F9" s="3"/>
      <c r="G9" s="3"/>
      <c r="H9" s="3"/>
      <c r="I9" s="3"/>
      <c r="J9" s="3"/>
      <c r="K9" s="3"/>
      <c r="L9" s="3"/>
      <c r="M9" s="3"/>
      <c r="N9" s="3"/>
      <c r="O9" s="1"/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C6B8-A0FD-496C-99BD-B3A8894458EE}">
  <dimension ref="A1:E4"/>
  <sheetViews>
    <sheetView rightToLeft="1" workbookViewId="0">
      <selection activeCell="C14" sqref="C14"/>
    </sheetView>
  </sheetViews>
  <sheetFormatPr defaultRowHeight="14" x14ac:dyDescent="0.3"/>
  <cols>
    <col min="1" max="1" width="27.25" customWidth="1"/>
    <col min="2" max="2" width="18.33203125" customWidth="1"/>
    <col min="3" max="3" width="16.83203125" customWidth="1"/>
    <col min="4" max="4" width="15.33203125" customWidth="1"/>
    <col min="5" max="5" width="16.08203125" customWidth="1"/>
  </cols>
  <sheetData>
    <row r="1" spans="1:5" x14ac:dyDescent="0.3">
      <c r="A1" s="4" t="s">
        <v>10</v>
      </c>
      <c r="B1" s="4"/>
      <c r="C1" s="7"/>
      <c r="D1" s="5"/>
      <c r="E1" s="6"/>
    </row>
    <row r="2" spans="1:5" x14ac:dyDescent="0.3">
      <c r="B2" s="3" t="s">
        <v>1</v>
      </c>
      <c r="C2" s="3" t="s">
        <v>21</v>
      </c>
      <c r="D2" s="3" t="s">
        <v>2</v>
      </c>
      <c r="E2" s="3" t="s">
        <v>21</v>
      </c>
    </row>
    <row r="3" spans="1:5" ht="28" x14ac:dyDescent="0.3">
      <c r="A3" s="2" t="s">
        <v>20</v>
      </c>
      <c r="B3" s="12"/>
      <c r="C3" s="3">
        <f>6+4+2</f>
        <v>12</v>
      </c>
      <c r="D3" s="11"/>
      <c r="E3" s="8">
        <f>2+2+1+2+3</f>
        <v>10</v>
      </c>
    </row>
    <row r="4" spans="1:5" ht="28" x14ac:dyDescent="0.3">
      <c r="A4" s="2" t="s">
        <v>22</v>
      </c>
      <c r="B4" s="12"/>
      <c r="C4" s="3">
        <f>1+1</f>
        <v>2</v>
      </c>
      <c r="D4" s="11"/>
      <c r="E4" s="8">
        <f>4+4</f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B61A-D71B-4C13-89E7-BB069AD34AF8}">
  <dimension ref="A1:J11"/>
  <sheetViews>
    <sheetView rightToLeft="1" workbookViewId="0">
      <selection activeCell="E19" sqref="E19"/>
    </sheetView>
  </sheetViews>
  <sheetFormatPr defaultColWidth="8.58203125" defaultRowHeight="14" x14ac:dyDescent="0.3"/>
  <cols>
    <col min="1" max="1" width="35.58203125" bestFit="1" customWidth="1"/>
    <col min="2" max="2" width="7.25" bestFit="1" customWidth="1"/>
    <col min="3" max="3" width="7.25" customWidth="1"/>
    <col min="4" max="4" width="10.25" bestFit="1" customWidth="1"/>
    <col min="5" max="5" width="10.25" customWidth="1"/>
    <col min="6" max="6" width="6.83203125" style="10" bestFit="1" customWidth="1"/>
    <col min="7" max="7" width="6.83203125" style="10" customWidth="1"/>
    <col min="8" max="8" width="8.75" style="10" bestFit="1" customWidth="1"/>
    <col min="9" max="9" width="8.58203125" style="10" bestFit="1" customWidth="1"/>
  </cols>
  <sheetData>
    <row r="1" spans="1:10" x14ac:dyDescent="0.3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1"/>
      <c r="B2" s="1"/>
      <c r="C2" s="1"/>
      <c r="D2" s="1"/>
      <c r="E2" s="1"/>
      <c r="F2" s="3"/>
      <c r="G2" s="3"/>
      <c r="H2" s="3"/>
      <c r="I2" s="3"/>
      <c r="J2" s="1"/>
    </row>
    <row r="3" spans="1:10" s="9" customFormat="1" ht="70" x14ac:dyDescent="0.3">
      <c r="A3" s="2" t="s">
        <v>7</v>
      </c>
      <c r="B3" s="2" t="s">
        <v>28</v>
      </c>
      <c r="C3" s="2" t="s">
        <v>32</v>
      </c>
      <c r="D3" s="2" t="s">
        <v>29</v>
      </c>
      <c r="E3" s="2" t="s">
        <v>32</v>
      </c>
      <c r="F3" s="3" t="s">
        <v>30</v>
      </c>
      <c r="G3" s="3" t="s">
        <v>32</v>
      </c>
      <c r="H3" s="3" t="s">
        <v>19</v>
      </c>
      <c r="I3" s="3" t="s">
        <v>6</v>
      </c>
      <c r="J3" s="3" t="s">
        <v>8</v>
      </c>
    </row>
    <row r="4" spans="1:10" x14ac:dyDescent="0.3">
      <c r="A4" s="1" t="s">
        <v>11</v>
      </c>
      <c r="B4" s="11"/>
      <c r="C4" s="1">
        <v>1</v>
      </c>
      <c r="D4" s="11"/>
      <c r="E4" s="1">
        <v>1</v>
      </c>
      <c r="F4" s="11"/>
      <c r="G4" s="3">
        <v>1</v>
      </c>
      <c r="H4" s="3" t="s">
        <v>31</v>
      </c>
      <c r="I4" s="3" t="s">
        <v>31</v>
      </c>
      <c r="J4" s="1">
        <v>2</v>
      </c>
    </row>
    <row r="5" spans="1:10" x14ac:dyDescent="0.3">
      <c r="A5" s="1" t="s">
        <v>12</v>
      </c>
      <c r="B5" s="11"/>
      <c r="C5" s="1">
        <v>1</v>
      </c>
      <c r="D5" s="11"/>
      <c r="E5" s="1">
        <v>1</v>
      </c>
      <c r="F5" s="11"/>
      <c r="G5" s="3">
        <v>1</v>
      </c>
      <c r="H5" s="3" t="s">
        <v>31</v>
      </c>
      <c r="I5" s="3" t="s">
        <v>31</v>
      </c>
      <c r="J5" s="1">
        <v>8</v>
      </c>
    </row>
    <row r="6" spans="1:10" x14ac:dyDescent="0.3">
      <c r="A6" s="1" t="s">
        <v>23</v>
      </c>
      <c r="B6" s="11"/>
      <c r="C6" s="1">
        <v>1</v>
      </c>
      <c r="D6" s="11"/>
      <c r="E6" s="1">
        <v>1</v>
      </c>
      <c r="F6" s="11"/>
      <c r="G6" s="3">
        <v>1</v>
      </c>
      <c r="H6" s="3" t="s">
        <v>31</v>
      </c>
      <c r="I6" s="12"/>
      <c r="J6" s="1">
        <v>8</v>
      </c>
    </row>
    <row r="7" spans="1:10" x14ac:dyDescent="0.3">
      <c r="A7" s="1" t="s">
        <v>24</v>
      </c>
      <c r="B7" s="11"/>
      <c r="C7" s="1">
        <v>1</v>
      </c>
      <c r="D7" s="11"/>
      <c r="E7" s="1">
        <v>1</v>
      </c>
      <c r="F7" s="11"/>
      <c r="G7" s="3">
        <v>1</v>
      </c>
      <c r="H7" s="3" t="s">
        <v>31</v>
      </c>
      <c r="I7" s="12"/>
      <c r="J7" s="1">
        <v>6</v>
      </c>
    </row>
    <row r="8" spans="1:10" x14ac:dyDescent="0.3">
      <c r="A8" s="1" t="s">
        <v>25</v>
      </c>
      <c r="B8" s="11"/>
      <c r="C8" s="1">
        <v>1</v>
      </c>
      <c r="D8" s="11"/>
      <c r="E8" s="1">
        <v>1</v>
      </c>
      <c r="F8" s="11"/>
      <c r="G8" s="3">
        <v>1</v>
      </c>
      <c r="H8" s="3" t="s">
        <v>31</v>
      </c>
      <c r="I8" s="12"/>
      <c r="J8" s="1">
        <v>4</v>
      </c>
    </row>
    <row r="9" spans="1:10" x14ac:dyDescent="0.3">
      <c r="A9" s="1" t="s">
        <v>26</v>
      </c>
      <c r="B9" s="11"/>
      <c r="C9" s="1">
        <v>1</v>
      </c>
      <c r="D9" s="11"/>
      <c r="E9" s="1">
        <v>1</v>
      </c>
      <c r="F9" s="11"/>
      <c r="G9" s="3">
        <v>1</v>
      </c>
      <c r="H9" s="3" t="s">
        <v>31</v>
      </c>
      <c r="I9" s="12"/>
      <c r="J9" s="1">
        <v>4</v>
      </c>
    </row>
    <row r="10" spans="1:10" x14ac:dyDescent="0.3">
      <c r="A10" s="1" t="s">
        <v>17</v>
      </c>
      <c r="B10" s="11"/>
      <c r="C10" s="1">
        <v>1</v>
      </c>
      <c r="D10" s="11"/>
      <c r="E10" s="1">
        <v>1</v>
      </c>
      <c r="F10" s="11"/>
      <c r="G10" s="3">
        <v>1</v>
      </c>
      <c r="H10" s="3" t="s">
        <v>31</v>
      </c>
      <c r="I10" s="12"/>
      <c r="J10" s="1">
        <v>5</v>
      </c>
    </row>
    <row r="11" spans="1:10" ht="42" customHeight="1" x14ac:dyDescent="0.3">
      <c r="A11" s="2" t="s">
        <v>27</v>
      </c>
      <c r="B11" s="14"/>
      <c r="C11" s="14"/>
      <c r="D11" s="14"/>
      <c r="E11" s="14"/>
      <c r="F11" s="14"/>
      <c r="G11" s="14"/>
      <c r="H11" s="14"/>
      <c r="I11" s="14"/>
      <c r="J11" s="1"/>
    </row>
  </sheetData>
  <mergeCells count="2">
    <mergeCell ref="A1:J1"/>
    <mergeCell ref="B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פרק א הסעות לנוער לפרסום  </vt:lpstr>
      <vt:lpstr> הסעות לקייטנות לפרסום</vt:lpstr>
      <vt:lpstr>אוטובוסים לחסימה לפרסום</vt:lpstr>
      <vt:lpstr>הסעות לגמלאים לפרסום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שלי שמש</dc:creator>
  <cp:lastModifiedBy>איל לרנר</cp:lastModifiedBy>
  <dcterms:created xsi:type="dcterms:W3CDTF">2026-06-19T15:36:12Z</dcterms:created>
  <dcterms:modified xsi:type="dcterms:W3CDTF">2026-09-23T13:00:47Z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OdcanitPlatinum</vt:lpwstr>
  </property>
  <property fmtid="{D5CDD505-2E9C-101B-9397-08002B2CF9AE}" pid="3" name="PlatDBName">
    <vt:lpwstr>Odlight_8273</vt:lpwstr>
  </property>
  <property fmtid="{D5CDD505-2E9C-101B-9397-08002B2CF9AE}" pid="4" name="MachineName">
    <vt:lpwstr>HILA_GARFINKEL</vt:lpwstr>
  </property>
  <property fmtid="{D5CDD505-2E9C-101B-9397-08002B2CF9AE}" pid="5" name="DocCounter">
    <vt:lpwstr>119441</vt:lpwstr>
  </property>
</Properties>
</file>